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1"/>
  </bookViews>
  <sheets>
    <sheet name="1. Buget" sheetId="1" r:id="rId1"/>
    <sheet name="2. Surse de finantare" sheetId="2" r:id="rId2"/>
  </sheets>
  <definedNames>
    <definedName name="_xlnm.Print_Area" localSheetId="0">'1. Buget'!$A$1:$I$81</definedName>
  </definedNames>
  <calcPr fullCalcOnLoad="1"/>
</workbook>
</file>

<file path=xl/sharedStrings.xml><?xml version="1.0" encoding="utf-8"?>
<sst xmlns="http://schemas.openxmlformats.org/spreadsheetml/2006/main" count="151" uniqueCount="102">
  <si>
    <t>%</t>
  </si>
  <si>
    <t>toţi anii</t>
  </si>
  <si>
    <t>Cheltuieli</t>
  </si>
  <si>
    <t>Unitate</t>
  </si>
  <si>
    <t>Numărul de  unităţi</t>
  </si>
  <si>
    <t>Cost unitar (în EURO)</t>
  </si>
  <si>
    <t>Costuri (în EURO)</t>
  </si>
  <si>
    <t>1. Resurse umane</t>
  </si>
  <si>
    <t xml:space="preserve">   1.1.1 Tehnic</t>
  </si>
  <si>
    <t xml:space="preserve">   1.1.2 Administrativ/ personal auxiliar</t>
  </si>
  <si>
    <t>pe lună</t>
  </si>
  <si>
    <t>pe zi</t>
  </si>
  <si>
    <t>pe vehicul</t>
  </si>
  <si>
    <t>3.2 Mobilier, computere</t>
  </si>
  <si>
    <t>3.4 Piese de schimb/echipamente pentru maşini,scule</t>
  </si>
  <si>
    <t>3.5 Altele (vă rugam specificaţi)</t>
  </si>
  <si>
    <t>4.1 Costuri vehicule</t>
  </si>
  <si>
    <t xml:space="preserve">4.3 Consumabile - rechizite de birou </t>
  </si>
  <si>
    <t>6. Altele</t>
  </si>
  <si>
    <t>Subtotal Altele</t>
  </si>
  <si>
    <t>7.  Subtotal costuri directe proiect (1-6)</t>
  </si>
  <si>
    <t>10.  Costuri administrative (maximum 7% din linia 9, total costuri directe  proiect )</t>
  </si>
  <si>
    <t>11. Total costuri eligibile (9+10)</t>
  </si>
  <si>
    <t>9. Total costuri directe eligibile proiect (7+ 8)</t>
  </si>
  <si>
    <t>2. Această secţiune trebuie completată dacă proiectul este implementat pentru o perioadă mai mare de 12 luni.</t>
  </si>
  <si>
    <t>3. Dacă Autoritatea Contractantă nu este Comisia Europeană, bugetul poate fi stabilit în euro sau în moneda ţării Autorităţii Contractante. Costurile şi costul unitar sunt rotunjite la cel mai apropiat eurocent.</t>
  </si>
  <si>
    <t>NOTA BENE: singur beneficiarul este responsabil pentru corectitudinea informaţiilor financiare furnizate în acest tabel.</t>
  </si>
  <si>
    <t>Surse de finanţare preconizate</t>
  </si>
  <si>
    <t>Suma</t>
  </si>
  <si>
    <t>Procent</t>
  </si>
  <si>
    <t>EURO</t>
  </si>
  <si>
    <t>din total</t>
  </si>
  <si>
    <t>Contribuţia financiară a solicitantului</t>
  </si>
  <si>
    <t>Contribuţia din partea Comisiei solicitată prin această cerere</t>
  </si>
  <si>
    <t>Contribuţia(i) din partea altor Instituţii Europene sau State Membre UE</t>
  </si>
  <si>
    <t>Contribuţii de la alte organizaţii</t>
  </si>
  <si>
    <t>Nume</t>
  </si>
  <si>
    <t>Condiţii</t>
  </si>
  <si>
    <t>TOTAL CONTRIBUŢII</t>
  </si>
  <si>
    <t>Venituri directe generate de proiect</t>
  </si>
  <si>
    <t>TOTAL GENERAL</t>
  </si>
  <si>
    <r>
      <t>Anexa B.  Bugetul proiectului</t>
    </r>
    <r>
      <rPr>
        <b/>
        <vertAlign val="superscript"/>
        <sz val="12"/>
        <rFont val="Times New Roman"/>
        <family val="1"/>
      </rPr>
      <t>1</t>
    </r>
  </si>
  <si>
    <r>
      <t xml:space="preserve">Anul 1 </t>
    </r>
    <r>
      <rPr>
        <b/>
        <vertAlign val="superscript"/>
        <sz val="10"/>
        <rFont val="Times New Roman"/>
        <family val="1"/>
      </rPr>
      <t>2</t>
    </r>
  </si>
  <si>
    <r>
      <t>Costuri (în EURO)</t>
    </r>
    <r>
      <rPr>
        <b/>
        <vertAlign val="superscript"/>
        <sz val="10"/>
        <rFont val="Times New Roman"/>
        <family val="1"/>
      </rPr>
      <t>3</t>
    </r>
  </si>
  <si>
    <r>
      <t>1.1 Salarii (cost total, personal local)</t>
    </r>
    <r>
      <rPr>
        <vertAlign val="superscript"/>
        <sz val="10"/>
        <rFont val="Times New Roman"/>
        <family val="1"/>
      </rPr>
      <t>4</t>
    </r>
  </si>
  <si>
    <r>
      <t>4.4 Alte servicii (tel/fax, electricitate/încălzire, întreţinere)</t>
    </r>
    <r>
      <rPr>
        <sz val="10"/>
        <color indexed="10"/>
        <rFont val="Times New Roman"/>
        <family val="1"/>
      </rPr>
      <t xml:space="preserve"> </t>
    </r>
  </si>
  <si>
    <t>6.1 alte costuri direct legate de activităţile proiectului, care nu sunt incluse în liniile de buget de mai sus, sunt justificate corespunzător şi nu sunt total sub-contractate.</t>
  </si>
  <si>
    <r>
      <t xml:space="preserve">8. Provizioane pentru </t>
    </r>
    <r>
      <rPr>
        <sz val="10"/>
        <rFont val="Times New Roman"/>
        <family val="1"/>
      </rPr>
      <t xml:space="preserve">rezerva de contingenţă (maximum 5% din linia 7, subtotal costuri directe eligibile ale proiectului) </t>
    </r>
  </si>
  <si>
    <t xml:space="preserve">   1.2.1  Local (personalul proiectului )</t>
  </si>
  <si>
    <t>2.1 Transport local</t>
  </si>
  <si>
    <t>1. Bugetul trebuie să acopere toate costurile eligibile ale operaţiunilor, nu numai contribuţia Autorităţii Contractante. Descrierea articolelor trebuie să fie detaliată suficient şi toate articolele trebuie defalcate în componente individuale. Numărul de unităţi şi costul unitar trebuie să fie specificat pentru fiecare componentă, în funcţie de indicaţiile furnizate.</t>
  </si>
  <si>
    <t xml:space="preserve">4. Dacă personalul nu este cu normă întreagă in proiect, procentul de participare trebuie indicat în descrierea articolului de cheltuială şi reflectat în numărul de unităţi  (nu în costul unitar). </t>
  </si>
  <si>
    <t>1.2 Diurna pentru deplasări/călătorii</t>
  </si>
  <si>
    <t>2. Transport</t>
  </si>
  <si>
    <t>5. Costuri de achiziţii sau închiriere</t>
  </si>
  <si>
    <r>
      <t>3. Echipamente şi bunuri</t>
    </r>
    <r>
      <rPr>
        <b/>
        <vertAlign val="superscript"/>
        <sz val="10"/>
        <rFont val="Times New Roman"/>
        <family val="1"/>
      </rPr>
      <t xml:space="preserve">5                                                                                                                                                                                  </t>
    </r>
    <r>
      <rPr>
        <vertAlign val="superscript"/>
        <sz val="10"/>
        <color indexed="10"/>
        <rFont val="Times New Roman"/>
        <family val="1"/>
      </rPr>
      <t xml:space="preserve"> </t>
    </r>
    <r>
      <rPr>
        <sz val="10"/>
        <color indexed="10"/>
        <rFont val="Times New Roman"/>
        <family val="1"/>
      </rPr>
      <t>Nu se poate depăşi 30% din valoarea liniei de buget 7 - Subtotal costuri directe proiect;</t>
    </r>
  </si>
  <si>
    <t xml:space="preserve">3.1 Cumpărări sau închirieri de vehicule </t>
  </si>
  <si>
    <t>3.3 Echipamente pentru dezvoltarea serviciilor sociale (primare şi specializate)</t>
  </si>
  <si>
    <r>
      <t>5. Alte costuri, servicii</t>
    </r>
    <r>
      <rPr>
        <b/>
        <vertAlign val="superscript"/>
        <sz val="10"/>
        <rFont val="Times New Roman"/>
        <family val="1"/>
      </rPr>
      <t>6</t>
    </r>
  </si>
  <si>
    <r>
      <t>6. Specificaţi.</t>
    </r>
    <r>
      <rPr>
        <sz val="8"/>
        <color indexed="10"/>
        <rFont val="Times New Roman"/>
        <family val="1"/>
      </rPr>
      <t xml:space="preserve"> </t>
    </r>
    <r>
      <rPr>
        <sz val="8"/>
        <color indexed="8"/>
        <rFont val="Times New Roman"/>
        <family val="1"/>
      </rPr>
      <t>Sumele forfetare</t>
    </r>
    <r>
      <rPr>
        <sz val="8"/>
        <rFont val="Times New Roman"/>
        <family val="1"/>
      </rPr>
      <t xml:space="preserve"> nu vor fi acceptate.</t>
    </r>
  </si>
  <si>
    <t xml:space="preserve">   1.2.2 Participanţi la training / seminarii legate de activităţile proiectului</t>
  </si>
  <si>
    <t>7. Indicaţi aici numai când este complet sub-contractat.</t>
  </si>
  <si>
    <r>
      <t>5.1 Publicaţii</t>
    </r>
    <r>
      <rPr>
        <vertAlign val="superscript"/>
        <sz val="10"/>
        <rFont val="Times New Roman"/>
        <family val="1"/>
      </rPr>
      <t xml:space="preserve">7 </t>
    </r>
  </si>
  <si>
    <t xml:space="preserve">5.3 Costuri de evaluare </t>
  </si>
  <si>
    <t>5.4 Servicii financiare (garanţii financiare etc.)</t>
  </si>
  <si>
    <r>
      <t>5.5 Costul seminariilor / training-urilor</t>
    </r>
    <r>
      <rPr>
        <vertAlign val="superscript"/>
        <sz val="10"/>
        <rFont val="Times New Roman"/>
        <family val="1"/>
      </rPr>
      <t>7</t>
    </r>
  </si>
  <si>
    <t>5.6 Costuri pentru vizibilitatea proiectului</t>
  </si>
  <si>
    <r>
      <t xml:space="preserve">6.2 alte activităţi de sub-contractare (inclusiv lucrări civile ca reabilitare, extensie, modernizare, îmbunătăţire, reparaţii, reamenajări şi altele asemenea) - </t>
    </r>
    <r>
      <rPr>
        <sz val="10"/>
        <color indexed="10"/>
        <rFont val="Times New Roman"/>
        <family val="1"/>
      </rPr>
      <t>activitatea de sub-contractare nu trebuie să depăşească 30 % din linia 7 de buget - subtotal costul direct al proiectului</t>
    </r>
  </si>
  <si>
    <t>4. Spaţiul destinat implementării serviciului social finanţat prin prezentul program</t>
  </si>
  <si>
    <t xml:space="preserve">Subtotal </t>
  </si>
  <si>
    <t xml:space="preserve">4.2 Chirie pentru spaţiul destinat implementării serviciului social. Aceste costuri pot acoperi şi închirierea sălilor pentru training, seminarii, etc. </t>
  </si>
  <si>
    <r>
      <t xml:space="preserve">5.2 Costuri de audit.                                                                                                               </t>
    </r>
    <r>
      <rPr>
        <sz val="10"/>
        <color indexed="10"/>
        <rFont val="Times New Roman"/>
        <family val="1"/>
      </rPr>
      <t>Costurile acţiunii de audit nu pot depăşi 3% din valoarea liniei de buget 7 - Subtotal costuri directe proiect</t>
    </r>
  </si>
  <si>
    <t>1.1.1.1 Coordonator activitati</t>
  </si>
  <si>
    <t>1.1.1.2 Profesor desen/pictura</t>
  </si>
  <si>
    <t>1.1.1.3 Educator</t>
  </si>
  <si>
    <t>pe luna</t>
  </si>
  <si>
    <t>1x1/2x10</t>
  </si>
  <si>
    <t>2x1/2x10</t>
  </si>
  <si>
    <t>5x10</t>
  </si>
  <si>
    <t>2.1.1 Abonament RATB (5 voluntari)</t>
  </si>
  <si>
    <t>3.2.1 Dulap materiale</t>
  </si>
  <si>
    <t>buc</t>
  </si>
  <si>
    <t>3.2.2 Dulap carti/albume</t>
  </si>
  <si>
    <t>3.2.3 Sevalet</t>
  </si>
  <si>
    <t>3.2.4 Banchete cu plansete mici</t>
  </si>
  <si>
    <t>3.2.5 Masa</t>
  </si>
  <si>
    <t>3.2.6 Scaun taburet</t>
  </si>
  <si>
    <t>3.2.7 Scaun atelier pictura</t>
  </si>
  <si>
    <t>3.2.8 Rafturi lemn</t>
  </si>
  <si>
    <t>3.3.1 Aparat foto</t>
  </si>
  <si>
    <t>5.6.1 Tiparire materiale promotionale</t>
  </si>
  <si>
    <t>5.6.2 Organizare expozitie</t>
  </si>
  <si>
    <t>eveniment</t>
  </si>
  <si>
    <t>3.5.1 Materiale pentru activitatile de pictura/desen</t>
  </si>
  <si>
    <t>luna</t>
  </si>
  <si>
    <t>6.1.1 Materiale igienico-sanitare</t>
  </si>
  <si>
    <t>6.1.3 Carti de specialitate</t>
  </si>
  <si>
    <t>lucrare</t>
  </si>
  <si>
    <t>6.2.1 Lucrari de amenajare</t>
  </si>
  <si>
    <t>6.1.2 Hrana (min 10 copii)</t>
  </si>
  <si>
    <t>10.08%</t>
  </si>
  <si>
    <t>89.92%</t>
  </si>
</sst>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24">
    <font>
      <sz val="10"/>
      <name val="Arial"/>
      <family val="0"/>
    </font>
    <font>
      <b/>
      <sz val="10"/>
      <name val="Arial"/>
      <family val="2"/>
    </font>
    <font>
      <i/>
      <sz val="10"/>
      <name val="Arial"/>
      <family val="2"/>
    </font>
    <font>
      <b/>
      <sz val="12"/>
      <name val="Arial"/>
      <family val="2"/>
    </font>
    <font>
      <sz val="8"/>
      <name val="Arial"/>
      <family val="2"/>
    </font>
    <font>
      <b/>
      <sz val="12"/>
      <name val="Times New Roman"/>
      <family val="1"/>
    </font>
    <font>
      <b/>
      <vertAlign val="superscript"/>
      <sz val="12"/>
      <name val="Times New Roman"/>
      <family val="1"/>
    </font>
    <font>
      <b/>
      <sz val="10"/>
      <name val="Times New Roman"/>
      <family val="1"/>
    </font>
    <font>
      <sz val="10"/>
      <name val="Times New Roman"/>
      <family val="1"/>
    </font>
    <font>
      <b/>
      <vertAlign val="superscript"/>
      <sz val="10"/>
      <name val="Times New Roman"/>
      <family val="1"/>
    </font>
    <font>
      <b/>
      <sz val="10"/>
      <color indexed="8"/>
      <name val="Times New Roman"/>
      <family val="1"/>
    </font>
    <font>
      <vertAlign val="superscript"/>
      <sz val="10"/>
      <name val="Times New Roman"/>
      <family val="1"/>
    </font>
    <font>
      <sz val="10"/>
      <color indexed="8"/>
      <name val="Times New Roman"/>
      <family val="1"/>
    </font>
    <font>
      <b/>
      <i/>
      <sz val="10"/>
      <color indexed="8"/>
      <name val="Times New Roman"/>
      <family val="1"/>
    </font>
    <font>
      <b/>
      <i/>
      <sz val="10"/>
      <name val="Times New Roman"/>
      <family val="1"/>
    </font>
    <font>
      <vertAlign val="superscript"/>
      <sz val="10"/>
      <color indexed="10"/>
      <name val="Times New Roman"/>
      <family val="1"/>
    </font>
    <font>
      <sz val="10"/>
      <color indexed="10"/>
      <name val="Times New Roman"/>
      <family val="1"/>
    </font>
    <font>
      <i/>
      <sz val="10"/>
      <name val="Times New Roman"/>
      <family val="1"/>
    </font>
    <font>
      <sz val="12"/>
      <name val="Times New Roman"/>
      <family val="1"/>
    </font>
    <font>
      <sz val="8"/>
      <name val="Times New Roman"/>
      <family val="1"/>
    </font>
    <font>
      <b/>
      <sz val="8"/>
      <name val="Times New Roman"/>
      <family val="1"/>
    </font>
    <font>
      <i/>
      <sz val="8"/>
      <name val="Times New Roman"/>
      <family val="1"/>
    </font>
    <font>
      <sz val="8"/>
      <color indexed="8"/>
      <name val="Times New Roman"/>
      <family val="1"/>
    </font>
    <font>
      <sz val="8"/>
      <color indexed="10"/>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medium"/>
      <bottom>
        <color indexed="63"/>
      </bottom>
    </border>
    <border>
      <left style="medium"/>
      <right style="medium"/>
      <top style="medium"/>
      <bottom style="medium"/>
    </border>
    <border>
      <left style="medium"/>
      <right style="medium"/>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0" fillId="0" borderId="1" xfId="0" applyBorder="1" applyAlignment="1">
      <alignment/>
    </xf>
    <xf numFmtId="0" fontId="2" fillId="0" borderId="1" xfId="0" applyFont="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3"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0" fillId="2" borderId="0" xfId="0" applyFill="1" applyAlignment="1">
      <alignment/>
    </xf>
    <xf numFmtId="0" fontId="0" fillId="0" borderId="0" xfId="0" applyAlignment="1">
      <alignment wrapText="1"/>
    </xf>
    <xf numFmtId="0" fontId="0" fillId="0" borderId="13" xfId="0" applyFont="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14" xfId="0" applyFont="1" applyBorder="1" applyAlignment="1">
      <alignment/>
    </xf>
    <xf numFmtId="0" fontId="0" fillId="2" borderId="13" xfId="0" applyFont="1" applyFill="1" applyBorder="1" applyAlignment="1">
      <alignment/>
    </xf>
    <xf numFmtId="0" fontId="0" fillId="2" borderId="15"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2" fillId="0" borderId="6" xfId="0" applyFont="1" applyBorder="1" applyAlignment="1">
      <alignment/>
    </xf>
    <xf numFmtId="0" fontId="0" fillId="0" borderId="0" xfId="0" applyAlignment="1">
      <alignment horizontal="center"/>
    </xf>
    <xf numFmtId="0" fontId="4" fillId="0" borderId="0" xfId="0" applyFont="1" applyAlignment="1">
      <alignment/>
    </xf>
    <xf numFmtId="0" fontId="5" fillId="0" borderId="16" xfId="0" applyFont="1" applyFill="1" applyBorder="1" applyAlignment="1">
      <alignment horizontal="left" wrapText="1"/>
    </xf>
    <xf numFmtId="0" fontId="7" fillId="2" borderId="17" xfId="0" applyFont="1" applyFill="1" applyBorder="1" applyAlignment="1">
      <alignment horizontal="center" wrapText="1"/>
    </xf>
    <xf numFmtId="0" fontId="7" fillId="2" borderId="17" xfId="0" applyFont="1" applyFill="1" applyBorder="1" applyAlignment="1">
      <alignment horizontal="center"/>
    </xf>
    <xf numFmtId="49" fontId="7" fillId="2" borderId="17" xfId="0" applyNumberFormat="1" applyFont="1" applyFill="1" applyBorder="1" applyAlignment="1">
      <alignment horizontal="center" wrapText="1"/>
    </xf>
    <xf numFmtId="0" fontId="7" fillId="2" borderId="7" xfId="0" applyFont="1" applyFill="1" applyBorder="1" applyAlignment="1">
      <alignment wrapText="1"/>
    </xf>
    <xf numFmtId="0" fontId="7" fillId="2" borderId="8" xfId="0" applyFont="1" applyFill="1" applyBorder="1" applyAlignment="1">
      <alignment horizontal="center"/>
    </xf>
    <xf numFmtId="0" fontId="7" fillId="0" borderId="7" xfId="0" applyFont="1" applyBorder="1" applyAlignment="1">
      <alignment wrapText="1"/>
    </xf>
    <xf numFmtId="0" fontId="7" fillId="0" borderId="8" xfId="0" applyFont="1" applyBorder="1" applyAlignment="1">
      <alignment horizontal="center"/>
    </xf>
    <xf numFmtId="0" fontId="7" fillId="0" borderId="8" xfId="0" applyFont="1" applyBorder="1" applyAlignment="1">
      <alignment/>
    </xf>
    <xf numFmtId="0" fontId="7" fillId="2" borderId="8" xfId="0" applyFont="1" applyFill="1" applyBorder="1" applyAlignment="1">
      <alignment/>
    </xf>
    <xf numFmtId="0" fontId="7" fillId="0" borderId="1" xfId="0" applyFont="1" applyBorder="1" applyAlignment="1">
      <alignment horizontal="center"/>
    </xf>
    <xf numFmtId="0" fontId="7" fillId="0" borderId="1" xfId="0" applyFont="1" applyBorder="1" applyAlignment="1">
      <alignment/>
    </xf>
    <xf numFmtId="0" fontId="7" fillId="2" borderId="1" xfId="0" applyFont="1" applyFill="1" applyBorder="1" applyAlignment="1">
      <alignment/>
    </xf>
    <xf numFmtId="0" fontId="8" fillId="0" borderId="6" xfId="0" applyFont="1" applyBorder="1" applyAlignment="1">
      <alignment wrapText="1"/>
    </xf>
    <xf numFmtId="0" fontId="8" fillId="0" borderId="1" xfId="0" applyFont="1" applyBorder="1" applyAlignment="1">
      <alignment horizontal="center"/>
    </xf>
    <xf numFmtId="0" fontId="8" fillId="0" borderId="1" xfId="0" applyFont="1" applyBorder="1" applyAlignment="1">
      <alignment/>
    </xf>
    <xf numFmtId="0" fontId="8" fillId="2" borderId="1" xfId="0" applyFont="1" applyFill="1" applyBorder="1" applyAlignment="1">
      <alignment/>
    </xf>
    <xf numFmtId="0" fontId="12" fillId="0" borderId="18" xfId="0" applyFont="1" applyBorder="1" applyAlignment="1">
      <alignment wrapText="1"/>
    </xf>
    <xf numFmtId="0" fontId="13" fillId="2" borderId="18" xfId="0" applyFont="1" applyFill="1" applyBorder="1" applyAlignment="1">
      <alignment wrapText="1"/>
    </xf>
    <xf numFmtId="0" fontId="14" fillId="2" borderId="1" xfId="0" applyFont="1" applyFill="1" applyBorder="1" applyAlignment="1">
      <alignment horizontal="center"/>
    </xf>
    <xf numFmtId="0" fontId="14" fillId="2" borderId="1" xfId="0" applyFont="1" applyFill="1" applyBorder="1" applyAlignment="1">
      <alignment/>
    </xf>
    <xf numFmtId="0" fontId="14" fillId="0" borderId="1" xfId="0" applyFont="1" applyBorder="1" applyAlignment="1">
      <alignment horizontal="center"/>
    </xf>
    <xf numFmtId="0" fontId="14" fillId="0" borderId="1" xfId="0" applyFont="1" applyBorder="1" applyAlignment="1">
      <alignment/>
    </xf>
    <xf numFmtId="0" fontId="7" fillId="0" borderId="6" xfId="0" applyFont="1" applyBorder="1" applyAlignment="1">
      <alignment wrapText="1"/>
    </xf>
    <xf numFmtId="0" fontId="17" fillId="2" borderId="1" xfId="0" applyFont="1" applyFill="1" applyBorder="1" applyAlignment="1">
      <alignment horizontal="center"/>
    </xf>
    <xf numFmtId="0" fontId="17" fillId="2" borderId="1" xfId="0" applyFont="1" applyFill="1" applyBorder="1" applyAlignment="1">
      <alignment/>
    </xf>
    <xf numFmtId="0" fontId="8" fillId="0" borderId="13" xfId="0" applyFont="1" applyBorder="1" applyAlignment="1">
      <alignment horizontal="center"/>
    </xf>
    <xf numFmtId="0" fontId="8" fillId="0" borderId="13" xfId="0" applyFont="1" applyBorder="1" applyAlignment="1">
      <alignment/>
    </xf>
    <xf numFmtId="0" fontId="8" fillId="2" borderId="13" xfId="0" applyFont="1" applyFill="1" applyBorder="1" applyAlignment="1">
      <alignment/>
    </xf>
    <xf numFmtId="0" fontId="14" fillId="2" borderId="13" xfId="0" applyFont="1" applyFill="1" applyBorder="1" applyAlignment="1">
      <alignment/>
    </xf>
    <xf numFmtId="0" fontId="7" fillId="2" borderId="13" xfId="0" applyFont="1" applyFill="1" applyBorder="1" applyAlignment="1">
      <alignment/>
    </xf>
    <xf numFmtId="0" fontId="18" fillId="0" borderId="19" xfId="0" applyFont="1" applyBorder="1" applyAlignment="1">
      <alignment horizontal="left" wrapText="1"/>
    </xf>
    <xf numFmtId="0" fontId="17" fillId="0" borderId="1" xfId="0" applyFont="1" applyBorder="1" applyAlignment="1">
      <alignment horizontal="center"/>
    </xf>
    <xf numFmtId="0" fontId="17" fillId="0" borderId="1" xfId="0" applyFont="1" applyBorder="1" applyAlignment="1">
      <alignment/>
    </xf>
    <xf numFmtId="0" fontId="8" fillId="0" borderId="14" xfId="0" applyFont="1" applyBorder="1" applyAlignment="1">
      <alignment wrapText="1"/>
    </xf>
    <xf numFmtId="0" fontId="10" fillId="2" borderId="17" xfId="0" applyFont="1" applyFill="1" applyBorder="1" applyAlignment="1">
      <alignment wrapText="1"/>
    </xf>
    <xf numFmtId="0" fontId="8" fillId="2" borderId="20" xfId="0" applyFont="1" applyFill="1" applyBorder="1" applyAlignment="1">
      <alignment horizontal="center"/>
    </xf>
    <xf numFmtId="0" fontId="8" fillId="2" borderId="20" xfId="0" applyFont="1" applyFill="1" applyBorder="1" applyAlignment="1">
      <alignment/>
    </xf>
    <xf numFmtId="0" fontId="8" fillId="2" borderId="21" xfId="0" applyFont="1" applyFill="1" applyBorder="1" applyAlignment="1">
      <alignment/>
    </xf>
    <xf numFmtId="0" fontId="7" fillId="2" borderId="21" xfId="0" applyFont="1" applyFill="1" applyBorder="1" applyAlignment="1">
      <alignment/>
    </xf>
    <xf numFmtId="0" fontId="12" fillId="0" borderId="22" xfId="0" applyFont="1" applyBorder="1" applyAlignment="1">
      <alignment wrapText="1"/>
    </xf>
    <xf numFmtId="0" fontId="8" fillId="0" borderId="23" xfId="0" applyFont="1" applyBorder="1" applyAlignment="1">
      <alignment horizontal="center"/>
    </xf>
    <xf numFmtId="0" fontId="8" fillId="0" borderId="23" xfId="0" applyFont="1" applyBorder="1" applyAlignment="1">
      <alignment/>
    </xf>
    <xf numFmtId="0" fontId="7" fillId="2" borderId="24" xfId="0" applyFont="1" applyFill="1" applyBorder="1" applyAlignment="1">
      <alignment wrapText="1"/>
    </xf>
    <xf numFmtId="0" fontId="14" fillId="2" borderId="20" xfId="0" applyFont="1" applyFill="1" applyBorder="1" applyAlignment="1">
      <alignment horizontal="center"/>
    </xf>
    <xf numFmtId="0" fontId="14" fillId="2" borderId="20" xfId="0" applyFont="1" applyFill="1" applyBorder="1" applyAlignment="1">
      <alignment/>
    </xf>
    <xf numFmtId="0" fontId="14" fillId="2" borderId="21" xfId="0" applyFont="1" applyFill="1" applyBorder="1" applyAlignment="1">
      <alignment/>
    </xf>
    <xf numFmtId="0" fontId="7" fillId="2" borderId="23" xfId="0" applyFont="1" applyFill="1" applyBorder="1" applyAlignment="1">
      <alignment/>
    </xf>
    <xf numFmtId="0" fontId="8" fillId="0" borderId="22" xfId="0" applyFont="1" applyBorder="1" applyAlignment="1">
      <alignment wrapText="1"/>
    </xf>
    <xf numFmtId="0" fontId="19" fillId="0" borderId="0" xfId="0" applyFont="1" applyBorder="1" applyAlignment="1">
      <alignment wrapText="1"/>
    </xf>
    <xf numFmtId="0" fontId="19" fillId="0" borderId="0" xfId="0" applyFont="1" applyBorder="1" applyAlignment="1">
      <alignment horizontal="center"/>
    </xf>
    <xf numFmtId="0" fontId="19" fillId="0" borderId="0" xfId="0" applyFont="1" applyBorder="1" applyAlignment="1">
      <alignment/>
    </xf>
    <xf numFmtId="0" fontId="20" fillId="3" borderId="0" xfId="0" applyFont="1" applyFill="1" applyBorder="1" applyAlignment="1">
      <alignment wrapText="1"/>
    </xf>
    <xf numFmtId="0" fontId="19" fillId="3" borderId="0" xfId="0" applyFont="1" applyFill="1" applyBorder="1" applyAlignment="1">
      <alignment/>
    </xf>
    <xf numFmtId="0" fontId="19" fillId="3" borderId="0" xfId="0" applyFont="1" applyFill="1" applyBorder="1" applyAlignment="1">
      <alignment wrapText="1"/>
    </xf>
    <xf numFmtId="0" fontId="21" fillId="3" borderId="0" xfId="0" applyFont="1" applyFill="1" applyBorder="1" applyAlignment="1">
      <alignment/>
    </xf>
    <xf numFmtId="0" fontId="22" fillId="0" borderId="0" xfId="0" applyFont="1" applyAlignment="1">
      <alignment vertical="top" wrapText="1"/>
    </xf>
    <xf numFmtId="0" fontId="19" fillId="0" borderId="0" xfId="0" applyFont="1" applyAlignment="1">
      <alignment wrapText="1"/>
    </xf>
    <xf numFmtId="16" fontId="12" fillId="0" borderId="18" xfId="0" applyNumberFormat="1" applyFont="1" applyBorder="1" applyAlignment="1">
      <alignment wrapText="1"/>
    </xf>
    <xf numFmtId="0" fontId="10" fillId="0" borderId="25" xfId="0" applyFont="1" applyBorder="1" applyAlignment="1">
      <alignment wrapText="1"/>
    </xf>
    <xf numFmtId="0" fontId="12" fillId="0" borderId="25" xfId="0" applyFont="1" applyBorder="1" applyAlignment="1">
      <alignment wrapText="1"/>
    </xf>
    <xf numFmtId="0" fontId="8" fillId="0" borderId="25" xfId="0" applyFont="1" applyBorder="1" applyAlignment="1">
      <alignment wrapText="1"/>
    </xf>
    <xf numFmtId="0" fontId="13" fillId="2" borderId="25" xfId="0" applyFont="1" applyFill="1" applyBorder="1" applyAlignment="1">
      <alignment wrapText="1"/>
    </xf>
    <xf numFmtId="0" fontId="14" fillId="0" borderId="25" xfId="0" applyFont="1" applyBorder="1" applyAlignment="1">
      <alignment wrapText="1"/>
    </xf>
    <xf numFmtId="0" fontId="7" fillId="0" borderId="25" xfId="0" applyFont="1" applyBorder="1" applyAlignment="1">
      <alignment wrapText="1"/>
    </xf>
    <xf numFmtId="0" fontId="8" fillId="0" borderId="25" xfId="0" applyFont="1" applyFill="1" applyBorder="1" applyAlignment="1">
      <alignment wrapText="1"/>
    </xf>
    <xf numFmtId="0" fontId="13" fillId="2" borderId="26" xfId="0" applyFont="1" applyFill="1" applyBorder="1" applyAlignment="1">
      <alignment wrapText="1"/>
    </xf>
    <xf numFmtId="0" fontId="7" fillId="2" borderId="27" xfId="0" applyFont="1" applyFill="1" applyBorder="1" applyAlignment="1">
      <alignment/>
    </xf>
    <xf numFmtId="0" fontId="7" fillId="2" borderId="28" xfId="0" applyFont="1" applyFill="1" applyBorder="1" applyAlignment="1">
      <alignment/>
    </xf>
    <xf numFmtId="0" fontId="8" fillId="2" borderId="28" xfId="0" applyFont="1" applyFill="1" applyBorder="1" applyAlignment="1">
      <alignment/>
    </xf>
    <xf numFmtId="0" fontId="14" fillId="2" borderId="28" xfId="0" applyFont="1" applyFill="1" applyBorder="1" applyAlignment="1">
      <alignment/>
    </xf>
    <xf numFmtId="0" fontId="8" fillId="0" borderId="29" xfId="0" applyFont="1" applyBorder="1" applyAlignment="1">
      <alignment wrapText="1"/>
    </xf>
    <xf numFmtId="9" fontId="0" fillId="2" borderId="2" xfId="0" applyNumberFormat="1" applyFont="1" applyFill="1" applyBorder="1" applyAlignment="1">
      <alignment/>
    </xf>
    <xf numFmtId="9" fontId="0" fillId="2" borderId="11" xfId="0" applyNumberFormat="1" applyFont="1" applyFill="1" applyBorder="1" applyAlignment="1">
      <alignment/>
    </xf>
    <xf numFmtId="0" fontId="7" fillId="2" borderId="17" xfId="0" applyFont="1" applyFill="1" applyBorder="1" applyAlignment="1">
      <alignment horizontal="center" wrapText="1"/>
    </xf>
    <xf numFmtId="0" fontId="8" fillId="0" borderId="17" xfId="0" applyFont="1" applyBorder="1" applyAlignment="1">
      <alignment horizontal="center" wrapText="1"/>
    </xf>
    <xf numFmtId="0" fontId="7" fillId="2" borderId="28" xfId="0" applyFont="1" applyFill="1" applyBorder="1" applyAlignment="1">
      <alignment horizontal="center"/>
    </xf>
    <xf numFmtId="0" fontId="8" fillId="0" borderId="30" xfId="0" applyFont="1" applyBorder="1" applyAlignment="1">
      <alignment/>
    </xf>
    <xf numFmtId="0" fontId="7" fillId="2" borderId="31" xfId="0" applyFont="1" applyFill="1" applyBorder="1" applyAlignment="1">
      <alignment horizontal="center" wrapText="1"/>
    </xf>
    <xf numFmtId="0" fontId="8" fillId="0" borderId="8" xfId="0" applyFont="1" applyBorder="1" applyAlignment="1">
      <alignment horizontal="center" wrapText="1"/>
    </xf>
    <xf numFmtId="0" fontId="7" fillId="3" borderId="28" xfId="0" applyFont="1" applyFill="1" applyBorder="1" applyAlignment="1">
      <alignment horizontal="center"/>
    </xf>
    <xf numFmtId="0" fontId="8" fillId="0" borderId="32"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81"/>
  <sheetViews>
    <sheetView view="pageBreakPreview" zoomScaleNormal="75" zoomScaleSheetLayoutView="100" workbookViewId="0" topLeftCell="A55">
      <selection activeCell="F72" sqref="F72"/>
    </sheetView>
  </sheetViews>
  <sheetFormatPr defaultColWidth="9.140625" defaultRowHeight="12.75"/>
  <cols>
    <col min="1" max="1" width="54.00390625" style="27" customWidth="1"/>
    <col min="2" max="2" width="11.140625" style="0" customWidth="1"/>
    <col min="3" max="3" width="11.00390625" style="0" customWidth="1"/>
    <col min="4" max="4" width="12.00390625" style="0" customWidth="1"/>
    <col min="5" max="5" width="11.14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19.5" thickBot="1">
      <c r="A1" s="40" t="s">
        <v>41</v>
      </c>
      <c r="B1" s="116" t="s">
        <v>1</v>
      </c>
      <c r="C1" s="117"/>
      <c r="D1" s="117"/>
      <c r="E1" s="117"/>
      <c r="F1" s="120" t="s">
        <v>42</v>
      </c>
      <c r="G1" s="117"/>
      <c r="H1" s="117"/>
      <c r="I1" s="121"/>
    </row>
    <row r="2" spans="1:9" s="26" customFormat="1" ht="24.75" customHeight="1" thickBot="1">
      <c r="A2" s="41" t="s">
        <v>2</v>
      </c>
      <c r="B2" s="42" t="s">
        <v>3</v>
      </c>
      <c r="C2" s="43" t="s">
        <v>4</v>
      </c>
      <c r="D2" s="114" t="s">
        <v>5</v>
      </c>
      <c r="E2" s="118" t="s">
        <v>43</v>
      </c>
      <c r="F2" s="42" t="s">
        <v>3</v>
      </c>
      <c r="G2" s="43" t="s">
        <v>4</v>
      </c>
      <c r="H2" s="114" t="s">
        <v>5</v>
      </c>
      <c r="I2" s="118" t="s">
        <v>6</v>
      </c>
    </row>
    <row r="3" spans="1:9" s="26" customFormat="1" ht="13.5" thickBot="1">
      <c r="A3" s="44"/>
      <c r="B3" s="45"/>
      <c r="C3" s="45"/>
      <c r="D3" s="115"/>
      <c r="E3" s="119"/>
      <c r="F3" s="45"/>
      <c r="G3" s="45"/>
      <c r="H3" s="115"/>
      <c r="I3" s="119"/>
    </row>
    <row r="4" spans="1:9" ht="6.75" customHeight="1">
      <c r="A4" s="46"/>
      <c r="B4" s="47"/>
      <c r="C4" s="48"/>
      <c r="D4" s="48"/>
      <c r="E4" s="107"/>
      <c r="F4" s="50"/>
      <c r="G4" s="48"/>
      <c r="H4" s="48"/>
      <c r="I4" s="49"/>
    </row>
    <row r="5" spans="1:9" ht="12.75">
      <c r="A5" s="99" t="s">
        <v>7</v>
      </c>
      <c r="B5" s="50"/>
      <c r="C5" s="51"/>
      <c r="D5" s="51"/>
      <c r="E5" s="108"/>
      <c r="F5" s="50"/>
      <c r="G5" s="51"/>
      <c r="H5" s="51"/>
      <c r="I5" s="52"/>
    </row>
    <row r="6" spans="1:10" ht="15.75">
      <c r="A6" s="53" t="s">
        <v>44</v>
      </c>
      <c r="B6" s="54"/>
      <c r="C6" s="55"/>
      <c r="D6" s="55"/>
      <c r="E6" s="109"/>
      <c r="F6" s="54"/>
      <c r="G6" s="55"/>
      <c r="H6" s="55"/>
      <c r="I6" s="56"/>
      <c r="J6" s="38"/>
    </row>
    <row r="7" spans="1:9" ht="12.75">
      <c r="A7" s="100" t="s">
        <v>8</v>
      </c>
      <c r="B7" s="54" t="s">
        <v>10</v>
      </c>
      <c r="C7" s="55"/>
      <c r="D7" s="55"/>
      <c r="E7" s="109">
        <f>C7*D7</f>
        <v>0</v>
      </c>
      <c r="F7" s="54" t="s">
        <v>10</v>
      </c>
      <c r="G7" s="55"/>
      <c r="H7" s="55"/>
      <c r="I7" s="56">
        <f>G7*H7</f>
        <v>0</v>
      </c>
    </row>
    <row r="8" spans="1:9" ht="12.75">
      <c r="A8" s="100" t="s">
        <v>72</v>
      </c>
      <c r="B8" s="54" t="s">
        <v>75</v>
      </c>
      <c r="C8" s="55" t="s">
        <v>76</v>
      </c>
      <c r="D8" s="55">
        <v>700</v>
      </c>
      <c r="E8" s="109">
        <v>7000</v>
      </c>
      <c r="F8" s="54"/>
      <c r="G8" s="55"/>
      <c r="H8" s="55"/>
      <c r="I8" s="56"/>
    </row>
    <row r="9" spans="1:9" ht="12.75">
      <c r="A9" s="100" t="s">
        <v>73</v>
      </c>
      <c r="B9" s="54" t="s">
        <v>75</v>
      </c>
      <c r="C9" s="55" t="s">
        <v>76</v>
      </c>
      <c r="D9" s="55">
        <v>700</v>
      </c>
      <c r="E9" s="109">
        <v>7000</v>
      </c>
      <c r="F9" s="54"/>
      <c r="G9" s="55"/>
      <c r="H9" s="55"/>
      <c r="I9" s="56"/>
    </row>
    <row r="10" spans="1:9" ht="12.75">
      <c r="A10" s="100" t="s">
        <v>74</v>
      </c>
      <c r="B10" s="54" t="s">
        <v>75</v>
      </c>
      <c r="C10" s="55" t="s">
        <v>77</v>
      </c>
      <c r="D10" s="55">
        <v>550</v>
      </c>
      <c r="E10" s="109">
        <v>5500</v>
      </c>
      <c r="F10" s="54"/>
      <c r="G10" s="55"/>
      <c r="H10" s="55"/>
      <c r="I10" s="56"/>
    </row>
    <row r="11" spans="1:9" ht="12.75">
      <c r="A11" s="100" t="s">
        <v>9</v>
      </c>
      <c r="B11" s="54" t="s">
        <v>10</v>
      </c>
      <c r="C11" s="55"/>
      <c r="D11" s="55"/>
      <c r="E11" s="109">
        <f>C11*D11</f>
        <v>0</v>
      </c>
      <c r="F11" s="54" t="s">
        <v>10</v>
      </c>
      <c r="G11" s="55"/>
      <c r="H11" s="55"/>
      <c r="I11" s="56">
        <f>G11*H11</f>
        <v>0</v>
      </c>
    </row>
    <row r="12" spans="1:9" ht="12.75">
      <c r="A12" s="53" t="s">
        <v>52</v>
      </c>
      <c r="B12" s="54"/>
      <c r="C12" s="55"/>
      <c r="D12" s="55"/>
      <c r="E12" s="109"/>
      <c r="F12" s="54"/>
      <c r="G12" s="55"/>
      <c r="H12" s="55"/>
      <c r="I12" s="56"/>
    </row>
    <row r="13" spans="1:9" ht="12.75">
      <c r="A13" s="100" t="s">
        <v>48</v>
      </c>
      <c r="B13" s="54" t="s">
        <v>11</v>
      </c>
      <c r="C13" s="55"/>
      <c r="D13" s="55"/>
      <c r="E13" s="109">
        <f>C13*D13</f>
        <v>0</v>
      </c>
      <c r="F13" s="54" t="s">
        <v>11</v>
      </c>
      <c r="G13" s="55"/>
      <c r="H13" s="55"/>
      <c r="I13" s="56">
        <f>G13*H13</f>
        <v>0</v>
      </c>
    </row>
    <row r="14" spans="1:9" ht="25.5">
      <c r="A14" s="101" t="s">
        <v>60</v>
      </c>
      <c r="B14" s="54" t="s">
        <v>11</v>
      </c>
      <c r="C14" s="55"/>
      <c r="D14" s="55"/>
      <c r="E14" s="109">
        <f>C14*D14</f>
        <v>0</v>
      </c>
      <c r="F14" s="54" t="s">
        <v>11</v>
      </c>
      <c r="G14" s="55"/>
      <c r="H14" s="55"/>
      <c r="I14" s="56">
        <f>G14*H14</f>
        <v>0</v>
      </c>
    </row>
    <row r="15" spans="1:9" ht="13.5">
      <c r="A15" s="102" t="s">
        <v>69</v>
      </c>
      <c r="B15" s="59"/>
      <c r="C15" s="60"/>
      <c r="D15" s="52"/>
      <c r="E15" s="108">
        <f>SUM(E6:E14)</f>
        <v>19500</v>
      </c>
      <c r="F15" s="59"/>
      <c r="G15" s="60"/>
      <c r="H15" s="52"/>
      <c r="I15" s="52">
        <f>SUM(I6:I14)</f>
        <v>0</v>
      </c>
    </row>
    <row r="16" spans="1:9" ht="6" customHeight="1">
      <c r="A16" s="103"/>
      <c r="B16" s="61"/>
      <c r="C16" s="62"/>
      <c r="D16" s="62"/>
      <c r="E16" s="110"/>
      <c r="F16" s="61"/>
      <c r="G16" s="62"/>
      <c r="H16" s="62"/>
      <c r="I16" s="60"/>
    </row>
    <row r="17" spans="1:9" ht="12.75">
      <c r="A17" s="104" t="s">
        <v>53</v>
      </c>
      <c r="B17" s="50"/>
      <c r="C17" s="51"/>
      <c r="D17" s="51"/>
      <c r="E17" s="108"/>
      <c r="F17" s="50"/>
      <c r="G17" s="51"/>
      <c r="H17" s="51"/>
      <c r="I17" s="52"/>
    </row>
    <row r="18" spans="1:9" ht="12.75">
      <c r="A18" s="101" t="s">
        <v>49</v>
      </c>
      <c r="B18" s="54" t="s">
        <v>10</v>
      </c>
      <c r="C18" s="55"/>
      <c r="D18" s="55"/>
      <c r="E18" s="109">
        <f>C18*D18</f>
        <v>0</v>
      </c>
      <c r="F18" s="54" t="s">
        <v>10</v>
      </c>
      <c r="G18" s="55"/>
      <c r="H18" s="55"/>
      <c r="I18" s="56">
        <f>G18*H18</f>
        <v>0</v>
      </c>
    </row>
    <row r="19" spans="1:9" ht="12.75">
      <c r="A19" s="101" t="s">
        <v>79</v>
      </c>
      <c r="B19" s="54" t="s">
        <v>75</v>
      </c>
      <c r="C19" s="55" t="s">
        <v>78</v>
      </c>
      <c r="D19" s="55">
        <v>18</v>
      </c>
      <c r="E19" s="109">
        <v>900</v>
      </c>
      <c r="F19" s="54"/>
      <c r="G19" s="55"/>
      <c r="H19" s="55"/>
      <c r="I19" s="56"/>
    </row>
    <row r="20" spans="1:9" ht="13.5">
      <c r="A20" s="102" t="s">
        <v>69</v>
      </c>
      <c r="B20" s="59"/>
      <c r="C20" s="60"/>
      <c r="D20" s="60"/>
      <c r="E20" s="108">
        <v>900</v>
      </c>
      <c r="F20" s="59"/>
      <c r="G20" s="60"/>
      <c r="H20" s="60"/>
      <c r="I20" s="52">
        <f>SUM(I18:I18)</f>
        <v>0</v>
      </c>
    </row>
    <row r="21" spans="1:9" ht="9" customHeight="1">
      <c r="A21" s="101"/>
      <c r="B21" s="54"/>
      <c r="C21" s="55"/>
      <c r="D21" s="55"/>
      <c r="E21" s="109"/>
      <c r="F21" s="54"/>
      <c r="G21" s="55"/>
      <c r="H21" s="55"/>
      <c r="I21" s="56"/>
    </row>
    <row r="22" spans="1:9" ht="41.25">
      <c r="A22" s="104" t="s">
        <v>55</v>
      </c>
      <c r="B22" s="50"/>
      <c r="C22" s="51"/>
      <c r="D22" s="51"/>
      <c r="E22" s="108"/>
      <c r="F22" s="50"/>
      <c r="G22" s="51"/>
      <c r="H22" s="51"/>
      <c r="I22" s="52"/>
    </row>
    <row r="23" spans="1:9" ht="12.75">
      <c r="A23" s="101" t="s">
        <v>56</v>
      </c>
      <c r="B23" s="54" t="s">
        <v>12</v>
      </c>
      <c r="C23" s="55"/>
      <c r="D23" s="55"/>
      <c r="E23" s="109">
        <f>C23*D23</f>
        <v>0</v>
      </c>
      <c r="F23" s="54" t="s">
        <v>12</v>
      </c>
      <c r="G23" s="55"/>
      <c r="H23" s="55"/>
      <c r="I23" s="56">
        <f>G23*H23</f>
        <v>0</v>
      </c>
    </row>
    <row r="24" spans="1:9" ht="12.75">
      <c r="A24" s="101" t="s">
        <v>13</v>
      </c>
      <c r="B24" s="54"/>
      <c r="C24" s="55"/>
      <c r="D24" s="55"/>
      <c r="E24" s="109">
        <f>C24*D24</f>
        <v>0</v>
      </c>
      <c r="F24" s="54"/>
      <c r="G24" s="55"/>
      <c r="H24" s="55"/>
      <c r="I24" s="56">
        <f>G24*H24</f>
        <v>0</v>
      </c>
    </row>
    <row r="25" spans="1:9" ht="12.75">
      <c r="A25" s="101" t="s">
        <v>80</v>
      </c>
      <c r="B25" s="54" t="s">
        <v>81</v>
      </c>
      <c r="C25" s="55">
        <v>1</v>
      </c>
      <c r="D25" s="55">
        <v>150</v>
      </c>
      <c r="E25" s="109">
        <v>150</v>
      </c>
      <c r="F25" s="54"/>
      <c r="G25" s="55"/>
      <c r="H25" s="55"/>
      <c r="I25" s="56"/>
    </row>
    <row r="26" spans="1:9" ht="12.75">
      <c r="A26" s="101" t="s">
        <v>82</v>
      </c>
      <c r="B26" s="54" t="s">
        <v>81</v>
      </c>
      <c r="C26" s="55">
        <v>1</v>
      </c>
      <c r="D26" s="55">
        <v>250</v>
      </c>
      <c r="E26" s="109">
        <v>250</v>
      </c>
      <c r="F26" s="54"/>
      <c r="G26" s="55"/>
      <c r="H26" s="55"/>
      <c r="I26" s="56"/>
    </row>
    <row r="27" spans="1:9" ht="12.75">
      <c r="A27" s="101" t="s">
        <v>83</v>
      </c>
      <c r="B27" s="54" t="s">
        <v>81</v>
      </c>
      <c r="C27" s="55">
        <v>8</v>
      </c>
      <c r="D27" s="55">
        <v>115</v>
      </c>
      <c r="E27" s="109">
        <v>920</v>
      </c>
      <c r="F27" s="54"/>
      <c r="G27" s="55"/>
      <c r="H27" s="55"/>
      <c r="I27" s="56"/>
    </row>
    <row r="28" spans="1:9" ht="12.75">
      <c r="A28" s="101" t="s">
        <v>84</v>
      </c>
      <c r="B28" s="54" t="s">
        <v>81</v>
      </c>
      <c r="C28" s="55">
        <v>5</v>
      </c>
      <c r="D28" s="55">
        <v>85</v>
      </c>
      <c r="E28" s="109">
        <v>425</v>
      </c>
      <c r="F28" s="54"/>
      <c r="G28" s="55"/>
      <c r="H28" s="55"/>
      <c r="I28" s="56"/>
    </row>
    <row r="29" spans="1:9" ht="12.75">
      <c r="A29" s="101" t="s">
        <v>85</v>
      </c>
      <c r="B29" s="54" t="s">
        <v>81</v>
      </c>
      <c r="C29" s="55">
        <v>2</v>
      </c>
      <c r="D29" s="55">
        <v>30</v>
      </c>
      <c r="E29" s="109">
        <v>60</v>
      </c>
      <c r="F29" s="54"/>
      <c r="G29" s="55"/>
      <c r="H29" s="55"/>
      <c r="I29" s="56"/>
    </row>
    <row r="30" spans="1:9" ht="12.75">
      <c r="A30" s="101" t="s">
        <v>86</v>
      </c>
      <c r="B30" s="54" t="s">
        <v>81</v>
      </c>
      <c r="C30" s="55">
        <v>15</v>
      </c>
      <c r="D30" s="55">
        <v>15</v>
      </c>
      <c r="E30" s="109">
        <v>225</v>
      </c>
      <c r="F30" s="54"/>
      <c r="G30" s="55"/>
      <c r="H30" s="55"/>
      <c r="I30" s="56"/>
    </row>
    <row r="31" spans="1:9" ht="12.75">
      <c r="A31" s="101" t="s">
        <v>87</v>
      </c>
      <c r="B31" s="54" t="s">
        <v>81</v>
      </c>
      <c r="C31" s="55">
        <v>8</v>
      </c>
      <c r="D31" s="55">
        <v>30</v>
      </c>
      <c r="E31" s="109">
        <v>240</v>
      </c>
      <c r="F31" s="54"/>
      <c r="G31" s="55"/>
      <c r="H31" s="55"/>
      <c r="I31" s="56"/>
    </row>
    <row r="32" spans="1:9" ht="12.75">
      <c r="A32" s="101" t="s">
        <v>88</v>
      </c>
      <c r="B32" s="54" t="s">
        <v>81</v>
      </c>
      <c r="C32" s="55">
        <v>2</v>
      </c>
      <c r="D32" s="55">
        <v>15</v>
      </c>
      <c r="E32" s="109">
        <v>30</v>
      </c>
      <c r="F32" s="54"/>
      <c r="G32" s="55"/>
      <c r="H32" s="55"/>
      <c r="I32" s="56"/>
    </row>
    <row r="33" spans="1:9" ht="25.5">
      <c r="A33" s="105" t="s">
        <v>57</v>
      </c>
      <c r="B33" s="54"/>
      <c r="C33" s="55"/>
      <c r="D33" s="55"/>
      <c r="E33" s="109">
        <f>C33*D33</f>
        <v>0</v>
      </c>
      <c r="F33" s="54"/>
      <c r="G33" s="55"/>
      <c r="H33" s="55"/>
      <c r="I33" s="56"/>
    </row>
    <row r="34" spans="1:9" ht="12.75">
      <c r="A34" s="105" t="s">
        <v>89</v>
      </c>
      <c r="B34" s="54" t="s">
        <v>81</v>
      </c>
      <c r="C34" s="55">
        <v>1</v>
      </c>
      <c r="D34" s="55">
        <v>600</v>
      </c>
      <c r="E34" s="109">
        <v>600</v>
      </c>
      <c r="F34" s="54"/>
      <c r="G34" s="55"/>
      <c r="H34" s="55"/>
      <c r="I34" s="56"/>
    </row>
    <row r="35" spans="1:9" ht="12.75">
      <c r="A35" s="101" t="s">
        <v>14</v>
      </c>
      <c r="B35" s="54"/>
      <c r="C35" s="55"/>
      <c r="D35" s="55"/>
      <c r="E35" s="109">
        <f>C35*D35</f>
        <v>0</v>
      </c>
      <c r="F35" s="54"/>
      <c r="G35" s="55"/>
      <c r="H35" s="55"/>
      <c r="I35" s="56">
        <f>G35*H35</f>
        <v>0</v>
      </c>
    </row>
    <row r="36" spans="1:9" ht="12.75">
      <c r="A36" s="101" t="s">
        <v>15</v>
      </c>
      <c r="B36" s="54"/>
      <c r="C36" s="55"/>
      <c r="D36" s="55"/>
      <c r="E36" s="109">
        <f>C36*D36</f>
        <v>0</v>
      </c>
      <c r="F36" s="54"/>
      <c r="G36" s="55"/>
      <c r="H36" s="55"/>
      <c r="I36" s="56">
        <f>G36*H36</f>
        <v>0</v>
      </c>
    </row>
    <row r="37" spans="1:9" ht="12.75">
      <c r="A37" s="101" t="s">
        <v>93</v>
      </c>
      <c r="B37" s="54" t="s">
        <v>94</v>
      </c>
      <c r="C37" s="55">
        <v>10</v>
      </c>
      <c r="D37" s="55">
        <v>1600</v>
      </c>
      <c r="E37" s="109">
        <v>16000</v>
      </c>
      <c r="F37" s="54"/>
      <c r="G37" s="55"/>
      <c r="H37" s="55"/>
      <c r="I37" s="56"/>
    </row>
    <row r="38" spans="1:9" ht="13.5">
      <c r="A38" s="102" t="s">
        <v>69</v>
      </c>
      <c r="B38" s="59"/>
      <c r="C38" s="60"/>
      <c r="D38" s="60"/>
      <c r="E38" s="108">
        <f>SUM(E23:E37)</f>
        <v>18900</v>
      </c>
      <c r="F38" s="59"/>
      <c r="G38" s="60"/>
      <c r="H38" s="60"/>
      <c r="I38" s="52">
        <f>SUM(I23:I36)</f>
        <v>0</v>
      </c>
    </row>
    <row r="39" spans="1:9" ht="7.5" customHeight="1">
      <c r="A39" s="101"/>
      <c r="B39" s="54"/>
      <c r="C39" s="55"/>
      <c r="D39" s="55"/>
      <c r="E39" s="109"/>
      <c r="F39" s="54"/>
      <c r="G39" s="55"/>
      <c r="H39" s="55"/>
      <c r="I39" s="56"/>
    </row>
    <row r="40" spans="1:9" ht="25.5">
      <c r="A40" s="104" t="s">
        <v>68</v>
      </c>
      <c r="B40" s="54"/>
      <c r="C40" s="55"/>
      <c r="D40" s="55"/>
      <c r="E40" s="109"/>
      <c r="F40" s="54"/>
      <c r="G40" s="55"/>
      <c r="H40" s="55"/>
      <c r="I40" s="56"/>
    </row>
    <row r="41" spans="1:9" ht="12.75">
      <c r="A41" s="101" t="s">
        <v>16</v>
      </c>
      <c r="B41" s="54" t="s">
        <v>10</v>
      </c>
      <c r="C41" s="55"/>
      <c r="D41" s="55"/>
      <c r="E41" s="109">
        <f>C41*D41</f>
        <v>0</v>
      </c>
      <c r="F41" s="54" t="s">
        <v>10</v>
      </c>
      <c r="G41" s="55"/>
      <c r="H41" s="55"/>
      <c r="I41" s="56">
        <f>G41*H41</f>
        <v>0</v>
      </c>
    </row>
    <row r="42" spans="1:9" ht="38.25">
      <c r="A42" s="101" t="s">
        <v>70</v>
      </c>
      <c r="B42" s="54" t="s">
        <v>10</v>
      </c>
      <c r="C42" s="55"/>
      <c r="D42" s="55"/>
      <c r="E42" s="109">
        <f>C42*D42</f>
        <v>0</v>
      </c>
      <c r="F42" s="54" t="s">
        <v>10</v>
      </c>
      <c r="G42" s="55"/>
      <c r="H42" s="55"/>
      <c r="I42" s="56">
        <f>G42*H42</f>
        <v>0</v>
      </c>
    </row>
    <row r="43" spans="1:9" ht="12.75">
      <c r="A43" s="100" t="s">
        <v>17</v>
      </c>
      <c r="B43" s="54" t="s">
        <v>10</v>
      </c>
      <c r="C43" s="55"/>
      <c r="D43" s="55"/>
      <c r="E43" s="109">
        <v>1500</v>
      </c>
      <c r="F43" s="54" t="s">
        <v>10</v>
      </c>
      <c r="G43" s="55"/>
      <c r="H43" s="55"/>
      <c r="I43" s="56">
        <f>G43*H43</f>
        <v>0</v>
      </c>
    </row>
    <row r="44" spans="1:9" ht="12.75">
      <c r="A44" s="101" t="s">
        <v>45</v>
      </c>
      <c r="B44" s="54" t="s">
        <v>10</v>
      </c>
      <c r="C44" s="55"/>
      <c r="D44" s="55"/>
      <c r="E44" s="109">
        <f>C44*D44</f>
        <v>0</v>
      </c>
      <c r="F44" s="54" t="s">
        <v>10</v>
      </c>
      <c r="G44" s="55"/>
      <c r="H44" s="55"/>
      <c r="I44" s="56">
        <f>G44*H44</f>
        <v>0</v>
      </c>
    </row>
    <row r="45" spans="1:9" ht="13.5">
      <c r="A45" s="102" t="s">
        <v>69</v>
      </c>
      <c r="B45" s="64"/>
      <c r="C45" s="65"/>
      <c r="D45" s="65"/>
      <c r="E45" s="108">
        <v>1500</v>
      </c>
      <c r="F45" s="64"/>
      <c r="G45" s="65"/>
      <c r="H45" s="65"/>
      <c r="I45" s="52">
        <f>SUM(I41:I44)</f>
        <v>0</v>
      </c>
    </row>
    <row r="46" spans="1:9" ht="8.25" customHeight="1">
      <c r="A46" s="104"/>
      <c r="B46" s="54"/>
      <c r="C46" s="55"/>
      <c r="D46" s="55"/>
      <c r="E46" s="109"/>
      <c r="F46" s="54"/>
      <c r="G46" s="55"/>
      <c r="H46" s="55"/>
      <c r="I46" s="56"/>
    </row>
    <row r="47" spans="1:9" ht="15.75">
      <c r="A47" s="104" t="s">
        <v>58</v>
      </c>
      <c r="B47" s="50"/>
      <c r="C47" s="51"/>
      <c r="D47" s="51"/>
      <c r="E47" s="108"/>
      <c r="F47" s="50"/>
      <c r="G47" s="51"/>
      <c r="H47" s="51"/>
      <c r="I47" s="52"/>
    </row>
    <row r="48" spans="1:9" ht="15.75">
      <c r="A48" s="101" t="s">
        <v>62</v>
      </c>
      <c r="B48" s="54"/>
      <c r="C48" s="55"/>
      <c r="D48" s="55"/>
      <c r="E48" s="109">
        <f>C48*D48</f>
        <v>0</v>
      </c>
      <c r="F48" s="54"/>
      <c r="G48" s="55"/>
      <c r="H48" s="55"/>
      <c r="I48" s="56">
        <f>G48*H48</f>
        <v>0</v>
      </c>
    </row>
    <row r="49" spans="1:9" ht="38.25">
      <c r="A49" s="101" t="s">
        <v>71</v>
      </c>
      <c r="B49" s="54"/>
      <c r="C49" s="55"/>
      <c r="D49" s="55"/>
      <c r="E49" s="109">
        <v>1500</v>
      </c>
      <c r="F49" s="54"/>
      <c r="G49" s="55"/>
      <c r="H49" s="55"/>
      <c r="I49" s="56">
        <f>G49*H49</f>
        <v>0</v>
      </c>
    </row>
    <row r="50" spans="1:9" ht="12.75">
      <c r="A50" s="100" t="s">
        <v>63</v>
      </c>
      <c r="B50" s="54"/>
      <c r="C50" s="55"/>
      <c r="D50" s="55"/>
      <c r="E50" s="109">
        <f>C50*D50</f>
        <v>0</v>
      </c>
      <c r="F50" s="54"/>
      <c r="G50" s="55"/>
      <c r="H50" s="55"/>
      <c r="I50" s="56">
        <f>G50*H50</f>
        <v>0</v>
      </c>
    </row>
    <row r="51" spans="1:9" ht="12.75">
      <c r="A51" s="100" t="s">
        <v>64</v>
      </c>
      <c r="B51" s="54"/>
      <c r="C51" s="55"/>
      <c r="D51" s="55"/>
      <c r="E51" s="109">
        <f>C51*D51</f>
        <v>0</v>
      </c>
      <c r="F51" s="54"/>
      <c r="G51" s="55"/>
      <c r="H51" s="55"/>
      <c r="I51" s="56">
        <f>G51*H51</f>
        <v>0</v>
      </c>
    </row>
    <row r="52" spans="1:9" ht="15.75">
      <c r="A52" s="101" t="s">
        <v>65</v>
      </c>
      <c r="B52" s="54"/>
      <c r="C52" s="55"/>
      <c r="D52" s="55"/>
      <c r="E52" s="109">
        <f>C52*D52</f>
        <v>0</v>
      </c>
      <c r="F52" s="54"/>
      <c r="G52" s="55"/>
      <c r="H52" s="55"/>
      <c r="I52" s="56">
        <f>G52*H52</f>
        <v>0</v>
      </c>
    </row>
    <row r="53" spans="1:9" ht="12.75">
      <c r="A53" s="101" t="s">
        <v>66</v>
      </c>
      <c r="B53" s="54"/>
      <c r="C53" s="67"/>
      <c r="D53" s="67"/>
      <c r="E53" s="68"/>
      <c r="F53" s="54"/>
      <c r="G53" s="67"/>
      <c r="H53" s="67"/>
      <c r="I53" s="68"/>
    </row>
    <row r="54" spans="1:9" ht="12.75">
      <c r="A54" s="111" t="s">
        <v>90</v>
      </c>
      <c r="B54" s="54"/>
      <c r="C54" s="67"/>
      <c r="D54" s="67">
        <v>2500</v>
      </c>
      <c r="E54" s="68">
        <v>2500</v>
      </c>
      <c r="F54" s="54"/>
      <c r="G54" s="67"/>
      <c r="H54" s="67"/>
      <c r="I54" s="68"/>
    </row>
    <row r="55" spans="1:9" ht="12.75">
      <c r="A55" s="111" t="s">
        <v>91</v>
      </c>
      <c r="B55" s="54" t="s">
        <v>92</v>
      </c>
      <c r="C55" s="67">
        <v>1</v>
      </c>
      <c r="D55" s="67">
        <v>2000</v>
      </c>
      <c r="E55" s="68">
        <v>2000</v>
      </c>
      <c r="F55" s="54"/>
      <c r="G55" s="67"/>
      <c r="H55" s="67"/>
      <c r="I55" s="68"/>
    </row>
    <row r="56" spans="1:9" ht="14.25" thickBot="1">
      <c r="A56" s="106" t="s">
        <v>69</v>
      </c>
      <c r="B56" s="59"/>
      <c r="C56" s="69"/>
      <c r="D56" s="69"/>
      <c r="E56" s="70">
        <f>SUM(E47:E55)</f>
        <v>6000</v>
      </c>
      <c r="F56" s="59"/>
      <c r="G56" s="69"/>
      <c r="H56" s="69"/>
      <c r="I56" s="70">
        <f>SUM(I48:I52)</f>
        <v>0</v>
      </c>
    </row>
    <row r="57" spans="1:9" ht="17.25" thickBot="1">
      <c r="A57" s="71"/>
      <c r="B57" s="116" t="s">
        <v>1</v>
      </c>
      <c r="C57" s="117"/>
      <c r="D57" s="117"/>
      <c r="E57" s="117"/>
      <c r="F57" s="120" t="s">
        <v>42</v>
      </c>
      <c r="G57" s="117"/>
      <c r="H57" s="117"/>
      <c r="I57" s="121"/>
    </row>
    <row r="58" spans="1:9" s="26" customFormat="1" ht="26.25" thickBot="1">
      <c r="A58" s="41" t="s">
        <v>2</v>
      </c>
      <c r="B58" s="42" t="s">
        <v>3</v>
      </c>
      <c r="C58" s="43" t="s">
        <v>4</v>
      </c>
      <c r="D58" s="114" t="s">
        <v>5</v>
      </c>
      <c r="E58" s="118" t="s">
        <v>43</v>
      </c>
      <c r="F58" s="42" t="s">
        <v>3</v>
      </c>
      <c r="G58" s="43" t="s">
        <v>4</v>
      </c>
      <c r="H58" s="114" t="s">
        <v>5</v>
      </c>
      <c r="I58" s="118" t="s">
        <v>6</v>
      </c>
    </row>
    <row r="59" spans="1:9" s="26" customFormat="1" ht="13.5" thickBot="1">
      <c r="A59" s="44"/>
      <c r="B59" s="45"/>
      <c r="C59" s="45"/>
      <c r="D59" s="115"/>
      <c r="E59" s="119"/>
      <c r="F59" s="45"/>
      <c r="G59" s="45"/>
      <c r="H59" s="115"/>
      <c r="I59" s="119"/>
    </row>
    <row r="60" spans="1:9" ht="12.75">
      <c r="A60" s="63" t="s">
        <v>18</v>
      </c>
      <c r="B60" s="72"/>
      <c r="C60" s="73"/>
      <c r="D60" s="73"/>
      <c r="E60" s="56">
        <f>C60*D60</f>
        <v>0</v>
      </c>
      <c r="F60" s="72"/>
      <c r="G60" s="73"/>
      <c r="H60" s="73"/>
      <c r="I60" s="56">
        <f>G60*H60</f>
        <v>0</v>
      </c>
    </row>
    <row r="61" spans="1:9" ht="38.25">
      <c r="A61" s="98" t="s">
        <v>46</v>
      </c>
      <c r="B61" s="72"/>
      <c r="C61" s="73"/>
      <c r="D61" s="73"/>
      <c r="E61" s="56"/>
      <c r="F61" s="72"/>
      <c r="G61" s="73"/>
      <c r="H61" s="73"/>
      <c r="I61" s="56"/>
    </row>
    <row r="62" spans="1:9" ht="12.75">
      <c r="A62" s="98" t="s">
        <v>95</v>
      </c>
      <c r="B62" s="72" t="s">
        <v>94</v>
      </c>
      <c r="C62" s="73">
        <v>10</v>
      </c>
      <c r="D62" s="73">
        <v>200</v>
      </c>
      <c r="E62" s="56">
        <v>2000</v>
      </c>
      <c r="F62" s="72"/>
      <c r="G62" s="73"/>
      <c r="H62" s="73"/>
      <c r="I62" s="56"/>
    </row>
    <row r="63" spans="1:9" ht="12.75">
      <c r="A63" s="98" t="s">
        <v>99</v>
      </c>
      <c r="B63" s="72" t="s">
        <v>94</v>
      </c>
      <c r="C63" s="73">
        <v>10</v>
      </c>
      <c r="D63" s="73">
        <v>450</v>
      </c>
      <c r="E63" s="56">
        <v>4500</v>
      </c>
      <c r="F63" s="72"/>
      <c r="G63" s="73"/>
      <c r="H63" s="73"/>
      <c r="I63" s="56"/>
    </row>
    <row r="64" spans="1:9" ht="12.75">
      <c r="A64" s="98" t="s">
        <v>96</v>
      </c>
      <c r="B64" s="72"/>
      <c r="C64" s="73"/>
      <c r="D64" s="73"/>
      <c r="E64" s="56">
        <v>5000</v>
      </c>
      <c r="F64" s="72"/>
      <c r="G64" s="73"/>
      <c r="H64" s="73"/>
      <c r="I64" s="56"/>
    </row>
    <row r="65" spans="1:9" ht="63.75">
      <c r="A65" s="57" t="s">
        <v>67</v>
      </c>
      <c r="B65" s="72"/>
      <c r="C65" s="73"/>
      <c r="D65" s="73"/>
      <c r="E65" s="56"/>
      <c r="F65" s="72"/>
      <c r="G65" s="73"/>
      <c r="H65" s="73"/>
      <c r="I65" s="56"/>
    </row>
    <row r="66" spans="1:9" ht="12.75">
      <c r="A66" s="57" t="s">
        <v>98</v>
      </c>
      <c r="B66" s="72" t="s">
        <v>97</v>
      </c>
      <c r="C66" s="73">
        <v>1</v>
      </c>
      <c r="D66" s="73">
        <v>4000</v>
      </c>
      <c r="E66" s="56">
        <v>4700</v>
      </c>
      <c r="F66" s="72"/>
      <c r="G66" s="73"/>
      <c r="H66" s="73"/>
      <c r="I66" s="56"/>
    </row>
    <row r="67" spans="1:9" ht="13.5">
      <c r="A67" s="58" t="s">
        <v>19</v>
      </c>
      <c r="B67" s="59"/>
      <c r="C67" s="60"/>
      <c r="D67" s="60"/>
      <c r="E67" s="52">
        <f>SUM(E61:E66)</f>
        <v>16200</v>
      </c>
      <c r="F67" s="59"/>
      <c r="G67" s="60"/>
      <c r="H67" s="60"/>
      <c r="I67" s="52">
        <f>SUM(I60:I60)</f>
        <v>0</v>
      </c>
    </row>
    <row r="68" spans="1:9" ht="13.5" thickBot="1">
      <c r="A68" s="74"/>
      <c r="B68" s="66"/>
      <c r="C68" s="67"/>
      <c r="D68" s="67"/>
      <c r="E68" s="68"/>
      <c r="F68" s="66"/>
      <c r="G68" s="67"/>
      <c r="H68" s="67"/>
      <c r="I68" s="68"/>
    </row>
    <row r="69" spans="1:9" ht="13.5" thickBot="1">
      <c r="A69" s="75" t="s">
        <v>20</v>
      </c>
      <c r="B69" s="76"/>
      <c r="C69" s="77"/>
      <c r="D69" s="78"/>
      <c r="E69" s="79">
        <f>E67+E56+E45+E38+E20+E15</f>
        <v>63000</v>
      </c>
      <c r="F69" s="76"/>
      <c r="G69" s="77"/>
      <c r="H69" s="78"/>
      <c r="I69" s="79" t="e">
        <f>I67+#REF!+I56+I45+I38+I20+I15</f>
        <v>#REF!</v>
      </c>
    </row>
    <row r="70" spans="1:9" ht="25.5" customHeight="1" thickBot="1">
      <c r="A70" s="80" t="s">
        <v>47</v>
      </c>
      <c r="B70" s="81"/>
      <c r="C70" s="82"/>
      <c r="D70" s="82"/>
      <c r="E70" s="82">
        <v>1000</v>
      </c>
      <c r="F70" s="81"/>
      <c r="G70" s="82"/>
      <c r="H70" s="82"/>
      <c r="I70" s="82"/>
    </row>
    <row r="71" spans="1:9" ht="14.25" thickBot="1">
      <c r="A71" s="83" t="s">
        <v>23</v>
      </c>
      <c r="B71" s="84"/>
      <c r="C71" s="85"/>
      <c r="D71" s="86"/>
      <c r="E71" s="87">
        <f>E70+E69</f>
        <v>64000</v>
      </c>
      <c r="F71" s="84"/>
      <c r="G71" s="85"/>
      <c r="H71" s="86"/>
      <c r="I71" s="87" t="e">
        <f>I70+I69</f>
        <v>#REF!</v>
      </c>
    </row>
    <row r="72" spans="1:9" ht="26.25" thickBot="1">
      <c r="A72" s="88" t="s">
        <v>21</v>
      </c>
      <c r="B72" s="81"/>
      <c r="C72" s="82"/>
      <c r="D72" s="82"/>
      <c r="E72" s="82">
        <v>500</v>
      </c>
      <c r="F72" s="81"/>
      <c r="G72" s="82"/>
      <c r="H72" s="82"/>
      <c r="I72" s="82"/>
    </row>
    <row r="73" spans="1:9" ht="14.25" thickBot="1">
      <c r="A73" s="83" t="s">
        <v>22</v>
      </c>
      <c r="B73" s="84"/>
      <c r="C73" s="85"/>
      <c r="D73" s="86"/>
      <c r="E73" s="87">
        <f>E71+E72</f>
        <v>64500</v>
      </c>
      <c r="F73" s="84"/>
      <c r="G73" s="85"/>
      <c r="H73" s="86"/>
      <c r="I73" s="87" t="e">
        <f>I72+#REF!</f>
        <v>#REF!</v>
      </c>
    </row>
    <row r="74" spans="1:9" s="39" customFormat="1" ht="56.25">
      <c r="A74" s="89" t="s">
        <v>50</v>
      </c>
      <c r="B74" s="90"/>
      <c r="C74" s="91"/>
      <c r="D74" s="91"/>
      <c r="E74" s="91"/>
      <c r="F74" s="91"/>
      <c r="G74" s="90"/>
      <c r="H74" s="91"/>
      <c r="I74" s="91"/>
    </row>
    <row r="75" spans="1:9" s="39" customFormat="1" ht="21.75">
      <c r="A75" s="92" t="s">
        <v>24</v>
      </c>
      <c r="B75" s="93"/>
      <c r="C75" s="93"/>
      <c r="D75" s="93"/>
      <c r="E75" s="93"/>
      <c r="F75" s="93"/>
      <c r="G75" s="93"/>
      <c r="H75" s="93"/>
      <c r="I75" s="93"/>
    </row>
    <row r="76" spans="1:9" s="39" customFormat="1" ht="33.75">
      <c r="A76" s="94" t="s">
        <v>25</v>
      </c>
      <c r="B76" s="95"/>
      <c r="C76" s="93"/>
      <c r="D76" s="93"/>
      <c r="E76" s="93"/>
      <c r="F76" s="93"/>
      <c r="G76" s="95"/>
      <c r="H76" s="93"/>
      <c r="I76" s="93"/>
    </row>
    <row r="77" spans="1:9" s="39" customFormat="1" ht="33.75">
      <c r="A77" s="96" t="s">
        <v>51</v>
      </c>
      <c r="B77" s="93"/>
      <c r="C77" s="93"/>
      <c r="D77" s="93"/>
      <c r="E77" s="93"/>
      <c r="F77" s="93"/>
      <c r="G77" s="93"/>
      <c r="H77" s="93"/>
      <c r="I77" s="93"/>
    </row>
    <row r="78" spans="1:9" s="39" customFormat="1" ht="11.25">
      <c r="A78" s="97" t="s">
        <v>54</v>
      </c>
      <c r="B78" s="93"/>
      <c r="C78" s="93"/>
      <c r="D78" s="93"/>
      <c r="E78" s="93"/>
      <c r="F78" s="93"/>
      <c r="G78" s="93"/>
      <c r="H78" s="93"/>
      <c r="I78" s="93"/>
    </row>
    <row r="79" spans="1:9" s="39" customFormat="1" ht="11.25">
      <c r="A79" s="97" t="s">
        <v>59</v>
      </c>
      <c r="B79" s="93"/>
      <c r="C79" s="93"/>
      <c r="D79" s="93"/>
      <c r="E79" s="93"/>
      <c r="F79" s="93"/>
      <c r="G79" s="93"/>
      <c r="H79" s="93"/>
      <c r="I79" s="93"/>
    </row>
    <row r="80" spans="1:9" s="39" customFormat="1" ht="11.25">
      <c r="A80" s="97" t="s">
        <v>61</v>
      </c>
      <c r="B80" s="93"/>
      <c r="C80" s="93"/>
      <c r="D80" s="93"/>
      <c r="E80" s="93"/>
      <c r="F80" s="93"/>
      <c r="G80" s="93"/>
      <c r="H80" s="93"/>
      <c r="I80" s="93"/>
    </row>
    <row r="81" spans="1:9" s="39" customFormat="1" ht="22.5">
      <c r="A81" s="97" t="s">
        <v>26</v>
      </c>
      <c r="B81" s="93"/>
      <c r="C81" s="93"/>
      <c r="D81" s="93"/>
      <c r="E81" s="93"/>
      <c r="F81" s="93"/>
      <c r="G81" s="93"/>
      <c r="H81" s="93"/>
      <c r="I81" s="93"/>
    </row>
  </sheetData>
  <mergeCells count="12">
    <mergeCell ref="B1:E1"/>
    <mergeCell ref="F1:I1"/>
    <mergeCell ref="D58:D59"/>
    <mergeCell ref="B57:E57"/>
    <mergeCell ref="I58:I59"/>
    <mergeCell ref="I2:I3"/>
    <mergeCell ref="E58:E59"/>
    <mergeCell ref="H58:H59"/>
    <mergeCell ref="H2:H3"/>
    <mergeCell ref="E2:E3"/>
    <mergeCell ref="F57:I57"/>
    <mergeCell ref="D2:D3"/>
  </mergeCells>
  <printOptions horizontalCentered="1"/>
  <pageMargins left="0.3937007874015748" right="0.3937007874015748" top="0.65" bottom="0.2" header="0.2" footer="0.1968503937007874"/>
  <pageSetup horizontalDpi="600" verticalDpi="600" orientation="landscape" paperSize="9" scale="85" r:id="rId1"/>
  <headerFooter alignWithMargins="0">
    <oddHeader>&amp;L&amp;"Arial,Aldin"Coeziune Economică şi Socială
Dezvoltarea Resurselor Umane&amp;C  &amp;16  &amp;"Arial,Aldin"&amp;14Anexa B. 
Bugetul proiectului&amp;RDezvoltarea Serviciilor Sociale</oddHeader>
    <oddFooter>&amp;L&amp;"Arial,Aldin"&amp;8 2006&amp;R&amp;9&amp;P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I25"/>
  <sheetViews>
    <sheetView tabSelected="1" view="pageBreakPreview" zoomScaleSheetLayoutView="100" workbookViewId="0" topLeftCell="A1">
      <selection activeCell="K26" sqref="K26"/>
    </sheetView>
  </sheetViews>
  <sheetFormatPr defaultColWidth="9.140625" defaultRowHeight="12.75"/>
  <cols>
    <col min="9" max="9" width="10.57421875" style="0" customWidth="1"/>
  </cols>
  <sheetData>
    <row r="1" ht="15.75">
      <c r="A1" s="6" t="s">
        <v>27</v>
      </c>
    </row>
    <row r="2" spans="1:7" ht="13.5" thickBot="1">
      <c r="A2" s="7"/>
      <c r="B2" s="8"/>
      <c r="C2" s="8"/>
      <c r="D2" s="8"/>
      <c r="E2" s="8"/>
      <c r="F2" s="8"/>
      <c r="G2" s="8"/>
    </row>
    <row r="3" spans="1:9" ht="12.75">
      <c r="A3" s="9"/>
      <c r="B3" s="10"/>
      <c r="C3" s="10"/>
      <c r="D3" s="10"/>
      <c r="E3" s="10"/>
      <c r="F3" s="11"/>
      <c r="G3" s="11"/>
      <c r="H3" s="18" t="s">
        <v>28</v>
      </c>
      <c r="I3" s="19" t="s">
        <v>29</v>
      </c>
    </row>
    <row r="4" spans="1:9" ht="12.75">
      <c r="A4" s="12"/>
      <c r="B4" s="13"/>
      <c r="C4" s="13"/>
      <c r="D4" s="13"/>
      <c r="E4" s="13"/>
      <c r="F4" s="1"/>
      <c r="G4" s="1"/>
      <c r="H4" s="20" t="s">
        <v>30</v>
      </c>
      <c r="I4" s="21" t="s">
        <v>31</v>
      </c>
    </row>
    <row r="5" spans="1:9" ht="13.5" thickBot="1">
      <c r="A5" s="17"/>
      <c r="B5" s="5"/>
      <c r="C5" s="5"/>
      <c r="D5" s="5"/>
      <c r="E5" s="5"/>
      <c r="F5" s="5"/>
      <c r="G5" s="5"/>
      <c r="H5" s="22"/>
      <c r="I5" s="23" t="s">
        <v>0</v>
      </c>
    </row>
    <row r="6" spans="1:9" ht="12.75">
      <c r="A6" s="15"/>
      <c r="B6" s="16"/>
      <c r="C6" s="16"/>
      <c r="D6" s="16"/>
      <c r="E6" s="16"/>
      <c r="F6" s="16"/>
      <c r="G6" s="16"/>
      <c r="H6" s="24"/>
      <c r="I6" s="25"/>
    </row>
    <row r="7" spans="1:9" ht="12.75">
      <c r="A7" s="14"/>
      <c r="B7" s="13"/>
      <c r="C7" s="13"/>
      <c r="D7" s="13"/>
      <c r="E7" s="13"/>
      <c r="F7" s="13"/>
      <c r="G7" s="1"/>
      <c r="H7" s="3"/>
      <c r="I7" s="4"/>
    </row>
    <row r="8" spans="1:9" s="8" customFormat="1" ht="12.75">
      <c r="A8" s="14" t="s">
        <v>32</v>
      </c>
      <c r="B8" s="13"/>
      <c r="C8" s="13"/>
      <c r="D8" s="13"/>
      <c r="E8" s="13"/>
      <c r="F8" s="13"/>
      <c r="G8" s="13"/>
      <c r="H8" s="29">
        <v>6500</v>
      </c>
      <c r="I8" s="112" t="s">
        <v>100</v>
      </c>
    </row>
    <row r="9" spans="1:9" s="8" customFormat="1" ht="12.75">
      <c r="A9" s="14"/>
      <c r="B9" s="13"/>
      <c r="C9" s="13"/>
      <c r="D9" s="13"/>
      <c r="E9" s="13"/>
      <c r="F9" s="13"/>
      <c r="G9" s="13"/>
      <c r="H9" s="29"/>
      <c r="I9" s="30"/>
    </row>
    <row r="10" spans="1:9" s="8" customFormat="1" ht="12.75">
      <c r="A10" s="14" t="s">
        <v>33</v>
      </c>
      <c r="B10" s="13"/>
      <c r="C10" s="13"/>
      <c r="D10" s="13"/>
      <c r="E10" s="13"/>
      <c r="F10" s="13"/>
      <c r="G10" s="13"/>
      <c r="H10" s="29">
        <v>58000</v>
      </c>
      <c r="I10" s="30" t="s">
        <v>101</v>
      </c>
    </row>
    <row r="11" spans="1:9" s="8" customFormat="1" ht="12.75">
      <c r="A11" s="14"/>
      <c r="B11" s="13"/>
      <c r="C11" s="13"/>
      <c r="D11" s="13"/>
      <c r="E11" s="13"/>
      <c r="F11" s="13"/>
      <c r="G11" s="13"/>
      <c r="H11" s="29"/>
      <c r="I11" s="30"/>
    </row>
    <row r="12" spans="1:9" s="8" customFormat="1" ht="12.75">
      <c r="A12" s="14" t="s">
        <v>34</v>
      </c>
      <c r="B12" s="13"/>
      <c r="C12" s="13"/>
      <c r="D12" s="13"/>
      <c r="E12" s="13"/>
      <c r="F12" s="13"/>
      <c r="G12" s="13"/>
      <c r="H12" s="29"/>
      <c r="I12" s="30"/>
    </row>
    <row r="13" spans="1:9" s="8" customFormat="1" ht="12.75">
      <c r="A13" s="14"/>
      <c r="B13" s="13"/>
      <c r="C13" s="13"/>
      <c r="D13" s="13"/>
      <c r="E13" s="13"/>
      <c r="F13" s="13"/>
      <c r="G13" s="13"/>
      <c r="H13" s="29"/>
      <c r="I13" s="30"/>
    </row>
    <row r="14" spans="1:9" s="8" customFormat="1" ht="12.75">
      <c r="A14" s="14" t="s">
        <v>35</v>
      </c>
      <c r="B14" s="13"/>
      <c r="C14" s="13"/>
      <c r="D14" s="13"/>
      <c r="E14" s="13"/>
      <c r="F14" s="13"/>
      <c r="G14" s="13"/>
      <c r="H14" s="29"/>
      <c r="I14" s="30"/>
    </row>
    <row r="15" spans="1:9" s="8" customFormat="1" ht="12.75">
      <c r="A15" s="37" t="s">
        <v>36</v>
      </c>
      <c r="B15" s="2" t="s">
        <v>37</v>
      </c>
      <c r="C15" s="13"/>
      <c r="D15" s="13"/>
      <c r="E15" s="13"/>
      <c r="F15" s="13"/>
      <c r="G15" s="13"/>
      <c r="H15" s="29"/>
      <c r="I15" s="30"/>
    </row>
    <row r="16" spans="1:9" s="8" customFormat="1" ht="12.75">
      <c r="A16" s="14"/>
      <c r="B16" s="13"/>
      <c r="C16" s="13"/>
      <c r="D16" s="13"/>
      <c r="E16" s="13"/>
      <c r="F16" s="13"/>
      <c r="G16" s="13"/>
      <c r="H16" s="29"/>
      <c r="I16" s="30"/>
    </row>
    <row r="17" spans="1:9" s="8" customFormat="1" ht="12.75">
      <c r="A17" s="14"/>
      <c r="B17" s="13"/>
      <c r="C17" s="13"/>
      <c r="D17" s="13"/>
      <c r="E17" s="13"/>
      <c r="F17" s="13"/>
      <c r="G17" s="13"/>
      <c r="H17" s="29"/>
      <c r="I17" s="30"/>
    </row>
    <row r="18" spans="1:9" s="8" customFormat="1" ht="12.75">
      <c r="A18" s="14"/>
      <c r="B18" s="13"/>
      <c r="C18" s="13"/>
      <c r="D18" s="13"/>
      <c r="E18" s="13"/>
      <c r="F18" s="13"/>
      <c r="G18" s="13"/>
      <c r="H18" s="29"/>
      <c r="I18" s="30"/>
    </row>
    <row r="19" spans="1:9" s="8" customFormat="1" ht="12.75">
      <c r="A19" s="14"/>
      <c r="B19" s="13"/>
      <c r="C19" s="13"/>
      <c r="D19" s="13"/>
      <c r="E19" s="13"/>
      <c r="F19" s="13"/>
      <c r="G19" s="13"/>
      <c r="H19" s="29"/>
      <c r="I19" s="30"/>
    </row>
    <row r="20" spans="1:9" s="8" customFormat="1" ht="12.75">
      <c r="A20" s="14" t="s">
        <v>38</v>
      </c>
      <c r="B20" s="13"/>
      <c r="C20" s="13"/>
      <c r="D20" s="13"/>
      <c r="E20" s="13"/>
      <c r="F20" s="13"/>
      <c r="G20" s="13"/>
      <c r="H20" s="29"/>
      <c r="I20" s="30"/>
    </row>
    <row r="21" spans="1:9" s="8" customFormat="1" ht="12.75">
      <c r="A21" s="14"/>
      <c r="B21" s="13"/>
      <c r="C21" s="13"/>
      <c r="D21" s="13"/>
      <c r="E21" s="13"/>
      <c r="F21" s="13"/>
      <c r="G21" s="13"/>
      <c r="H21" s="29"/>
      <c r="I21" s="30"/>
    </row>
    <row r="22" spans="1:9" s="8" customFormat="1" ht="12.75">
      <c r="A22" s="14"/>
      <c r="B22" s="13"/>
      <c r="C22" s="13"/>
      <c r="D22" s="13"/>
      <c r="E22" s="13"/>
      <c r="F22" s="13"/>
      <c r="G22" s="13"/>
      <c r="H22" s="29"/>
      <c r="I22" s="30"/>
    </row>
    <row r="23" spans="1:9" s="8" customFormat="1" ht="12.75">
      <c r="A23" s="14" t="s">
        <v>39</v>
      </c>
      <c r="B23" s="13"/>
      <c r="C23" s="13"/>
      <c r="D23" s="13"/>
      <c r="E23" s="13"/>
      <c r="F23" s="13"/>
      <c r="G23" s="13"/>
      <c r="H23" s="29"/>
      <c r="I23" s="30"/>
    </row>
    <row r="24" spans="1:9" s="8" customFormat="1" ht="12.75">
      <c r="A24" s="31"/>
      <c r="B24" s="28"/>
      <c r="C24" s="28"/>
      <c r="D24" s="28"/>
      <c r="E24" s="28"/>
      <c r="F24" s="28"/>
      <c r="G24" s="28"/>
      <c r="H24" s="32"/>
      <c r="I24" s="33"/>
    </row>
    <row r="25" spans="1:9" s="8" customFormat="1" ht="13.5" thickBot="1">
      <c r="A25" s="34" t="s">
        <v>40</v>
      </c>
      <c r="B25" s="35"/>
      <c r="C25" s="35"/>
      <c r="D25" s="35"/>
      <c r="E25" s="35"/>
      <c r="F25" s="35"/>
      <c r="G25" s="35"/>
      <c r="H25" s="36">
        <v>64500</v>
      </c>
      <c r="I25" s="113">
        <v>1</v>
      </c>
    </row>
  </sheetData>
  <printOptions horizontalCentered="1"/>
  <pageMargins left="0.7480314960629921" right="0.7480314960629921" top="1.141732283464567" bottom="0.984251968503937" header="0.5118110236220472" footer="0.5118110236220472"/>
  <pageSetup horizontalDpi="600" verticalDpi="600" orientation="landscape" paperSize="9" r:id="rId1"/>
  <headerFooter alignWithMargins="0">
    <oddHeader>&amp;L&amp;12Coeziune economică şi socială
Dezvoltarea Resurselor Umane&amp;C&amp;16Anexa B. 
Bugetul proiectului&amp;R&amp;12Dezvoltarea Serviciilor Sociale</oddHeader>
    <oddFooter>&amp;L&amp;"Arial,Gras"&amp;9 2006&amp;R&amp;9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Davio915G</cp:lastModifiedBy>
  <cp:lastPrinted>2007-07-06T13:36:33Z</cp:lastPrinted>
  <dcterms:created xsi:type="dcterms:W3CDTF">2000-04-10T10:46:44Z</dcterms:created>
  <dcterms:modified xsi:type="dcterms:W3CDTF">2008-02-20T14:28:22Z</dcterms:modified>
  <cp:category/>
  <cp:version/>
  <cp:contentType/>
  <cp:contentStatus/>
</cp:coreProperties>
</file>